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S:\Client Services\Team - Shared Docs &amp; Meeting Folders\"/>
    </mc:Choice>
  </mc:AlternateContent>
  <bookViews>
    <workbookView xWindow="0" yWindow="0" windowWidth="38400" windowHeight="20235"/>
  </bookViews>
  <sheets>
    <sheet name="Intro" sheetId="1" r:id="rId1"/>
    <sheet name="Changelog" sheetId="5" state="hidden" r:id="rId2"/>
    <sheet name="URL Tests" sheetId="2" state="hidden" r:id="rId3"/>
    <sheet name="Encoding Tests" sheetId="4" state="hidden" r:id="rId4"/>
  </sheets>
  <calcPr calcId="152511"/>
</workbook>
</file>

<file path=xl/calcChain.xml><?xml version="1.0" encoding="utf-8"?>
<calcChain xmlns="http://schemas.openxmlformats.org/spreadsheetml/2006/main">
  <c r="F35" i="2" l="1"/>
  <c r="F37" i="2"/>
  <c r="F39" i="2"/>
  <c r="F38" i="2"/>
  <c r="E39" i="2"/>
  <c r="C40" i="2"/>
  <c r="C39" i="2"/>
  <c r="C38" i="2"/>
  <c r="C37" i="2"/>
  <c r="C36" i="2"/>
  <c r="B14" i="4"/>
  <c r="B7" i="4"/>
  <c r="B8" i="4"/>
  <c r="B12" i="4"/>
  <c r="B4" i="4"/>
  <c r="B10" i="4"/>
  <c r="B3" i="4"/>
  <c r="B2" i="4"/>
  <c r="B5" i="4"/>
  <c r="B13" i="4"/>
  <c r="B11" i="4"/>
  <c r="B6" i="4"/>
  <c r="B9" i="4"/>
  <c r="E38" i="2"/>
  <c r="D39" i="2"/>
  <c r="D38" i="2"/>
  <c r="B31" i="2"/>
  <c r="E28" i="2"/>
  <c r="E32" i="2"/>
  <c r="E29" i="2"/>
  <c r="F12" i="2"/>
  <c r="C15" i="2"/>
  <c r="C17" i="2"/>
  <c r="B23" i="2"/>
  <c r="F31" i="2"/>
  <c r="C27" i="2"/>
  <c r="C19" i="2"/>
  <c r="C34" i="2"/>
  <c r="F24" i="2"/>
  <c r="E23" i="2"/>
  <c r="E10" i="2"/>
  <c r="D22" i="2"/>
  <c r="C23" i="2"/>
  <c r="E35" i="2"/>
  <c r="B33" i="2"/>
  <c r="C33" i="2"/>
  <c r="F30" i="2"/>
  <c r="B29" i="2"/>
  <c r="F33" i="2"/>
  <c r="F15" i="2"/>
  <c r="B17" i="2"/>
  <c r="C5" i="2"/>
  <c r="E34" i="2"/>
  <c r="B4" i="2"/>
  <c r="D20" i="2"/>
  <c r="B30" i="2"/>
  <c r="E7" i="2"/>
  <c r="B24" i="2"/>
  <c r="C9" i="2"/>
  <c r="F28" i="2"/>
  <c r="F2" i="2"/>
  <c r="C28" i="2"/>
  <c r="E27" i="2"/>
  <c r="F10" i="2"/>
  <c r="D17" i="2"/>
  <c r="F13" i="2"/>
  <c r="B20" i="2"/>
  <c r="C14" i="2"/>
  <c r="F18" i="2"/>
  <c r="D14" i="2"/>
  <c r="B7" i="2"/>
  <c r="E33" i="2"/>
  <c r="B21" i="2"/>
  <c r="C21" i="2"/>
  <c r="B14" i="2"/>
  <c r="D33" i="2"/>
  <c r="C35" i="2"/>
  <c r="E24" i="2"/>
  <c r="E17" i="2"/>
  <c r="D30" i="2"/>
  <c r="E25" i="2"/>
  <c r="C4" i="2"/>
  <c r="D26" i="2"/>
  <c r="E15" i="2"/>
  <c r="B2" i="2"/>
  <c r="D16" i="2"/>
  <c r="E21" i="2"/>
  <c r="B10" i="2"/>
  <c r="D31" i="2"/>
  <c r="F27" i="2"/>
  <c r="B13" i="2"/>
  <c r="C18" i="2"/>
  <c r="E8" i="2"/>
  <c r="D25" i="2"/>
  <c r="F21" i="2"/>
  <c r="B22" i="2"/>
  <c r="B3" i="2"/>
  <c r="C31" i="2"/>
  <c r="D12" i="2"/>
  <c r="F9" i="2"/>
  <c r="B35" i="2"/>
  <c r="B12" i="2"/>
  <c r="E14" i="2"/>
  <c r="F26" i="2"/>
  <c r="F16" i="2"/>
  <c r="E26" i="2"/>
  <c r="D21" i="2"/>
  <c r="C20" i="2"/>
  <c r="C10" i="2"/>
  <c r="B5" i="2"/>
  <c r="D15" i="2"/>
  <c r="E12" i="2"/>
  <c r="B32" i="2"/>
  <c r="B19" i="2"/>
  <c r="D7" i="2"/>
  <c r="C24" i="2"/>
  <c r="C32" i="2"/>
  <c r="E22" i="2"/>
  <c r="D10" i="2"/>
  <c r="F14" i="2"/>
  <c r="C8" i="2"/>
  <c r="F25" i="2"/>
  <c r="E5" i="2"/>
  <c r="D2" i="2"/>
  <c r="D6" i="2"/>
  <c r="B34" i="2"/>
  <c r="E3" i="2"/>
  <c r="E6" i="2"/>
  <c r="F19" i="2"/>
  <c r="F6" i="2"/>
  <c r="D4" i="2"/>
  <c r="B6" i="2"/>
  <c r="D18" i="2"/>
  <c r="B18" i="2"/>
  <c r="E9" i="2"/>
  <c r="D19" i="2"/>
  <c r="E18" i="2"/>
  <c r="B16" i="2"/>
  <c r="E13" i="2"/>
  <c r="E19" i="2"/>
  <c r="E11" i="2"/>
  <c r="F4" i="2"/>
  <c r="C2" i="2"/>
  <c r="F29" i="2"/>
  <c r="F22" i="2"/>
  <c r="B26" i="2"/>
  <c r="C25" i="2"/>
  <c r="D8" i="2"/>
  <c r="F34" i="2"/>
  <c r="D28" i="2"/>
  <c r="F11" i="2"/>
  <c r="D34" i="2"/>
  <c r="C13" i="2"/>
  <c r="D5" i="2"/>
  <c r="D27" i="2"/>
  <c r="C26" i="2"/>
  <c r="C3" i="2"/>
  <c r="D24" i="2"/>
  <c r="E31" i="2"/>
  <c r="D3" i="2"/>
  <c r="B27" i="2"/>
  <c r="F8" i="2"/>
  <c r="C6" i="2"/>
  <c r="C22" i="2"/>
  <c r="E4" i="2"/>
  <c r="F20" i="2"/>
  <c r="F3" i="2"/>
  <c r="C29" i="2"/>
  <c r="D23" i="2"/>
  <c r="F5" i="2"/>
  <c r="F23" i="2"/>
  <c r="E2" i="2"/>
  <c r="C7" i="2"/>
  <c r="E16" i="2"/>
  <c r="F32" i="2"/>
  <c r="B8" i="2"/>
  <c r="D29" i="2"/>
  <c r="C30" i="2"/>
  <c r="C12" i="2"/>
  <c r="D11" i="2"/>
  <c r="D9" i="2"/>
  <c r="E30" i="2"/>
  <c r="F7" i="2"/>
  <c r="C11" i="2"/>
  <c r="B28" i="2"/>
  <c r="F17" i="2"/>
  <c r="B9" i="2"/>
  <c r="B11" i="2"/>
  <c r="D32" i="2"/>
  <c r="C16" i="2"/>
  <c r="E20" i="2"/>
  <c r="B15" i="2"/>
  <c r="D35" i="2"/>
  <c r="D13" i="2"/>
  <c r="B25" i="2"/>
  <c r="E41" i="2"/>
  <c r="F40" i="2"/>
  <c r="B40" i="2"/>
  <c r="B41" i="2"/>
  <c r="D41" i="2"/>
  <c r="E40" i="2"/>
  <c r="B39" i="2"/>
  <c r="F41" i="2"/>
  <c r="C41" i="2"/>
  <c r="D40" i="2"/>
  <c r="B38" i="2"/>
  <c r="B15" i="4"/>
  <c r="F36" i="2"/>
  <c r="D37" i="2"/>
  <c r="D36" i="2"/>
  <c r="B36" i="2"/>
  <c r="B37" i="2"/>
  <c r="E37" i="2"/>
  <c r="E36" i="2"/>
</calcChain>
</file>

<file path=xl/sharedStrings.xml><?xml version="1.0" encoding="utf-8"?>
<sst xmlns="http://schemas.openxmlformats.org/spreadsheetml/2006/main" count="69" uniqueCount="63">
  <si>
    <t>This workbook is a macro holder for tagging PPC destination URLs with Infinity Tracking
To use it, download a copy of your Google AdWords, Bing Ads or DS3 account, then open the downloaded spreadsheet while this workbook is also open.
Once in the downloaded sheet, go to the "View" ribbon in Excel, click the "Macros" button, and run the macro according to which network the submission sheet is for.</t>
  </si>
  <si>
    <t>URL</t>
  </si>
  <si>
    <t>isUrl</t>
  </si>
  <si>
    <t>AddParamToUrl</t>
  </si>
  <si>
    <t>localhost</t>
  </si>
  <si>
    <t>www.example.com</t>
  </si>
  <si>
    <t>example.com</t>
  </si>
  <si>
    <t>http://www.example.com</t>
  </si>
  <si>
    <t>http://www.example.com/</t>
  </si>
  <si>
    <t>https://www.example.com/</t>
  </si>
  <si>
    <t>http://www.example.com/some/path/to/a/file.htm</t>
  </si>
  <si>
    <t>http://www.example.com/some/path</t>
  </si>
  <si>
    <t>http://www.example.com/some/path/</t>
  </si>
  <si>
    <t>http://www.example.com?test</t>
  </si>
  <si>
    <t>http://www.example.com/?test</t>
  </si>
  <si>
    <t>http://www.example.com/some/path?test</t>
  </si>
  <si>
    <t>http://www.example.com/some/path/?test</t>
  </si>
  <si>
    <t>http://www.example.com/some/path/to/a/file.htm?test</t>
  </si>
  <si>
    <t>http://www.example.com?test=yes</t>
  </si>
  <si>
    <t>http://www.example.com/?test=yes</t>
  </si>
  <si>
    <t>http://www.example.com/some/path?test=yes</t>
  </si>
  <si>
    <t>http://www.example.com/some/path/?test=yes</t>
  </si>
  <si>
    <t>http://www.example.com/some/path/to/a/file.htm?test=yes</t>
  </si>
  <si>
    <t>http://www.example.com?test=yes&amp;test=no</t>
  </si>
  <si>
    <t>http://www.example.com/?test=yes&amp;test=no</t>
  </si>
  <si>
    <t>http://www.example.com/some/path?test=yes&amp;test=no</t>
  </si>
  <si>
    <t>http://www.example.com/some/path/?test=yes&amp;test=no</t>
  </si>
  <si>
    <t>http://www.example.com/some/path/to/a/file.htm?test=yes&amp;test=no</t>
  </si>
  <si>
    <t>RemoveParamFromUrl</t>
  </si>
  <si>
    <t>http://www.example.com?test=yes&amp;test=no&amp;other=bother</t>
  </si>
  <si>
    <t>RemoveParamsFromUrlPrefix</t>
  </si>
  <si>
    <t>http://www.example.com?test=yes&amp;test=no&amp;other=bother&amp;teeth=white</t>
  </si>
  <si>
    <t>RemoveParamsFromUrlRegex</t>
  </si>
  <si>
    <t>http://www.example.com?test=yes&amp;opt1=one&amp;test=no&amp;other=bother</t>
  </si>
  <si>
    <t>a.b</t>
  </si>
  <si>
    <t>a.b?test=yes&amp;test=no&amp;other=bother&amp;teeth=white</t>
  </si>
  <si>
    <t>a.b?test=yes&amp;opt1=one&amp;test=no&amp;other=bother</t>
  </si>
  <si>
    <t>http://www.example.com?{copy:infinity}&amp;{copy:infinity}</t>
  </si>
  <si>
    <t>–</t>
  </si>
  <si>
    <t>a</t>
  </si>
  <si>
    <t xml:space="preserve"> </t>
  </si>
  <si>
    <t>+</t>
  </si>
  <si>
    <t>-</t>
  </si>
  <si>
    <t>~</t>
  </si>
  <si>
    <t>.</t>
  </si>
  <si>
    <t>_</t>
  </si>
  <si>
    <t>This is a test</t>
  </si>
  <si>
    <t>Raw String</t>
  </si>
  <si>
    <t>Encoded String</t>
  </si>
  <si>
    <t>汉语/漢語</t>
  </si>
  <si>
    <t>Räddningstjänsten i Östra Götaland</t>
  </si>
  <si>
    <t>Version</t>
  </si>
  <si>
    <t>Notes</t>
  </si>
  <si>
    <t>v2.10</t>
  </si>
  <si>
    <t>Checks for CSV headings are now case insensitive.</t>
  </si>
  <si>
    <t>v2.11</t>
  </si>
  <si>
    <t>Changes query string regex to allow equals signs in param values</t>
  </si>
  <si>
    <t>http://www.example.com?test=yes&amp;testeq=test=eq&amp;last=true</t>
  </si>
  <si>
    <t>v2.12</t>
  </si>
  <si>
    <t>Checks for missing URL columns. Makes error messages more obvious.</t>
  </si>
  <si>
    <t>{lpurl}?test=yes&amp;affid=123</t>
  </si>
  <si>
    <t>{lpurl}&amp;test=yes&amp;affid=123</t>
  </si>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</sst>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1"/>
      <color theme="1"/>
      <name val="Arial"/>
      <family val="2"/>
    </font>
    <font>
      <b/>
      <sz val="11"/>
      <color theme="1"/>
      <name val="Calibri"/>
      <family val="2"/>
      <scheme val="minor"/>
    </font>
    <font>
      <u/>
      <sz val="11"/>
      <color theme="10"/>
      <name val="Calibri"/>
      <family val="2"/>
      <scheme val="minor"/>
    </font>
    <font>
      <sz val="12"/>
      <color rgb="FF000000"/>
      <name val="Segoe UI Symbol"/>
      <family val="2"/>
    </font>
  </fonts>
  <fills count="2">
    <fill>
      <patternFill patternType="none"/>
    </fill>
    <fill>
      <patternFill patternType="gray125"/>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0" fillId="0" borderId="0" xfId="0" applyAlignment="1">
      <alignment wrapText="1"/>
    </xf>
    <xf numFmtId="0" fontId="0" fillId="0" borderId="0" xfId="0" applyBorder="1" applyAlignment="1">
      <alignment wrapText="1"/>
    </xf>
    <xf numFmtId="0" fontId="1" fillId="0" borderId="0" xfId="0" applyFont="1" applyBorder="1" applyAlignment="1">
      <alignment vertical="top" wrapText="1"/>
    </xf>
    <xf numFmtId="0" fontId="3" fillId="0" borderId="0" xfId="1"/>
    <xf numFmtId="0" fontId="2" fillId="0" borderId="0" xfId="0" applyFont="1"/>
    <xf numFmtId="0" fontId="4" fillId="0" borderId="0" xfId="0" applyFont="1" applyAlignment="1">
      <alignment vertic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9525</xdr:rowOff>
    </xdr:from>
    <xdr:to>
      <xdr:col>0</xdr:col>
      <xdr:colOff>990600</xdr:colOff>
      <xdr:row>0</xdr:row>
      <xdr:rowOff>581025</xdr:rowOff>
    </xdr:to>
    <xdr:pic>
      <xdr:nvPicPr>
        <xdr:cNvPr id="102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8100" y="9525"/>
          <a:ext cx="952500" cy="571500"/>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www.example.com/?test" TargetMode="External"/><Relationship Id="rId13" Type="http://schemas.openxmlformats.org/officeDocument/2006/relationships/hyperlink" Target="http://www.example.com/?test=yes" TargetMode="External"/><Relationship Id="rId18" Type="http://schemas.openxmlformats.org/officeDocument/2006/relationships/hyperlink" Target="http://www.example.com/?test=yes&amp;test=no" TargetMode="External"/><Relationship Id="rId26" Type="http://schemas.openxmlformats.org/officeDocument/2006/relationships/hyperlink" Target="http://www.example.com/?test=yes&amp;test=no&amp;other=bother&amp;teeth=white" TargetMode="External"/><Relationship Id="rId3" Type="http://schemas.openxmlformats.org/officeDocument/2006/relationships/hyperlink" Target="http://www.example.com/" TargetMode="External"/><Relationship Id="rId21" Type="http://schemas.openxmlformats.org/officeDocument/2006/relationships/hyperlink" Target="http://www.example.com/some/path/to/a/file.htm?test=yes&amp;test=no" TargetMode="External"/><Relationship Id="rId7" Type="http://schemas.openxmlformats.org/officeDocument/2006/relationships/hyperlink" Target="http://www.example.com/some/path" TargetMode="External"/><Relationship Id="rId12" Type="http://schemas.openxmlformats.org/officeDocument/2006/relationships/hyperlink" Target="http://www.example.com/some/path?test" TargetMode="External"/><Relationship Id="rId17" Type="http://schemas.openxmlformats.org/officeDocument/2006/relationships/hyperlink" Target="http://www.example.com/some/path?test=yes" TargetMode="External"/><Relationship Id="rId25" Type="http://schemas.openxmlformats.org/officeDocument/2006/relationships/hyperlink" Target="http://www.example.com/?test=yes&amp;opt1=one&amp;test=no&amp;other=bother" TargetMode="External"/><Relationship Id="rId2" Type="http://schemas.openxmlformats.org/officeDocument/2006/relationships/hyperlink" Target="http://www.example.com/" TargetMode="External"/><Relationship Id="rId16" Type="http://schemas.openxmlformats.org/officeDocument/2006/relationships/hyperlink" Target="http://www.example.com/some/path/to/a/file.htm?test=yes" TargetMode="External"/><Relationship Id="rId20" Type="http://schemas.openxmlformats.org/officeDocument/2006/relationships/hyperlink" Target="http://www.example.com/some/path/?test=yes&amp;test=no" TargetMode="External"/><Relationship Id="rId29" Type="http://schemas.openxmlformats.org/officeDocument/2006/relationships/hyperlink" Target="http://www.example.com/" TargetMode="External"/><Relationship Id="rId1" Type="http://schemas.openxmlformats.org/officeDocument/2006/relationships/hyperlink" Target="http://www.example.com/" TargetMode="External"/><Relationship Id="rId6" Type="http://schemas.openxmlformats.org/officeDocument/2006/relationships/hyperlink" Target="http://www.example.com/some/path/to/a/file.htm" TargetMode="External"/><Relationship Id="rId11" Type="http://schemas.openxmlformats.org/officeDocument/2006/relationships/hyperlink" Target="http://www.example.com/some/path/to/a/file.htm?test" TargetMode="External"/><Relationship Id="rId24" Type="http://schemas.openxmlformats.org/officeDocument/2006/relationships/hyperlink" Target="http://www.example.com/?test=yes&amp;test=no&amp;other=bother&amp;teeth=white" TargetMode="External"/><Relationship Id="rId5" Type="http://schemas.openxmlformats.org/officeDocument/2006/relationships/hyperlink" Target="http://www.example.com/some/path/" TargetMode="External"/><Relationship Id="rId15" Type="http://schemas.openxmlformats.org/officeDocument/2006/relationships/hyperlink" Target="http://www.example.com/some/path/?test=yes" TargetMode="External"/><Relationship Id="rId23" Type="http://schemas.openxmlformats.org/officeDocument/2006/relationships/hyperlink" Target="http://www.example.com/?test=yes&amp;test=no&amp;other=bother" TargetMode="External"/><Relationship Id="rId28" Type="http://schemas.openxmlformats.org/officeDocument/2006/relationships/hyperlink" Target="http://www.example.com/?test=yes" TargetMode="External"/><Relationship Id="rId10" Type="http://schemas.openxmlformats.org/officeDocument/2006/relationships/hyperlink" Target="http://www.example.com/some/path/?test" TargetMode="External"/><Relationship Id="rId19" Type="http://schemas.openxmlformats.org/officeDocument/2006/relationships/hyperlink" Target="http://www.example.com/?test=yes&amp;test=no" TargetMode="External"/><Relationship Id="rId31" Type="http://schemas.openxmlformats.org/officeDocument/2006/relationships/printerSettings" Target="../printerSettings/printerSettings3.bin"/><Relationship Id="rId4" Type="http://schemas.openxmlformats.org/officeDocument/2006/relationships/hyperlink" Target="https://www.example.com/" TargetMode="External"/><Relationship Id="rId9" Type="http://schemas.openxmlformats.org/officeDocument/2006/relationships/hyperlink" Target="http://www.example.com/?test" TargetMode="External"/><Relationship Id="rId14" Type="http://schemas.openxmlformats.org/officeDocument/2006/relationships/hyperlink" Target="http://www.example.com/?test=yes" TargetMode="External"/><Relationship Id="rId22" Type="http://schemas.openxmlformats.org/officeDocument/2006/relationships/hyperlink" Target="http://www.example.com/some/path?test=yes&amp;test=no" TargetMode="External"/><Relationship Id="rId27" Type="http://schemas.openxmlformats.org/officeDocument/2006/relationships/hyperlink" Target="http://www.example.com/?test=yes&amp;opt1=one&amp;test=no&amp;other=bother" TargetMode="External"/><Relationship Id="rId30" Type="http://schemas.openxmlformats.org/officeDocument/2006/relationships/hyperlink" Target="http://www.example.com/?test=yes&amp;testeq=test=eq&amp;last=tru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2"/>
  <sheetViews>
    <sheetView tabSelected="1" workbookViewId="0"/>
  </sheetViews>
  <sheetFormatPr defaultRowHeight="15" x14ac:dyDescent="0.25"/>
  <cols>
    <col min="1" max="1" width="142.5703125" style="1" customWidth="1"/>
  </cols>
  <sheetData>
    <row r="1" spans="1:1" ht="54.75" customHeight="1" x14ac:dyDescent="0.25">
      <c r="A1" s="2"/>
    </row>
    <row r="2" spans="1:1" ht="99.75" x14ac:dyDescent="0.25">
      <c r="A2" s="3" t="s">
        <v>0</v>
      </c>
    </row>
  </sheetData>
  <pageMargins left="0.7" right="0.7" top="0.75" bottom="0.75" header="0.3" footer="0.3"/>
  <pageSetup paperSize="9" orientation="portrait" horizontalDpi="30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4"/>
  <sheetViews>
    <sheetView workbookViewId="0">
      <selection activeCell="A5" sqref="A5"/>
    </sheetView>
  </sheetViews>
  <sheetFormatPr defaultRowHeight="15" x14ac:dyDescent="0.25"/>
  <sheetData>
    <row r="1" spans="1:2" s="5" customFormat="1" x14ac:dyDescent="0.25">
      <c r="A1" s="5" t="s">
        <v>51</v>
      </c>
      <c r="B1" s="5" t="s">
        <v>52</v>
      </c>
    </row>
    <row r="2" spans="1:2" x14ac:dyDescent="0.25">
      <c r="A2" t="s">
        <v>53</v>
      </c>
      <c r="B2" t="s">
        <v>54</v>
      </c>
    </row>
    <row r="3" spans="1:2" x14ac:dyDescent="0.25">
      <c r="A3" t="s">
        <v>55</v>
      </c>
      <c r="B3" t="s">
        <v>56</v>
      </c>
    </row>
    <row r="4" spans="1:2" x14ac:dyDescent="0.25">
      <c r="A4" t="s">
        <v>58</v>
      </c>
      <c r="B4" t="s">
        <v>59</v>
      </c>
    </row>
  </sheetData>
  <pageMargins left="0.7" right="0.7" top="0.75" bottom="0.75" header="0.3" footer="0.3"/>
  <pageSetup paperSize="9"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41"/>
  <sheetViews>
    <sheetView workbookViewId="0">
      <selection activeCell="A36" sqref="A36"/>
    </sheetView>
  </sheetViews>
  <sheetFormatPr defaultRowHeight="15" x14ac:dyDescent="0.25"/>
  <cols>
    <col min="1" max="1" width="68.5703125" bestFit="1" customWidth="1"/>
    <col min="2" max="2" width="5.140625" bestFit="1" customWidth="1"/>
    <col min="3" max="3" width="77.140625" bestFit="1" customWidth="1"/>
    <col min="4" max="5" width="58.42578125" bestFit="1" customWidth="1"/>
    <col min="6" max="6" width="68.5703125" bestFit="1" customWidth="1"/>
  </cols>
  <sheetData>
    <row r="1" spans="1:6" s="5" customFormat="1" x14ac:dyDescent="0.25">
      <c r="A1" s="5" t="s">
        <v>1</v>
      </c>
      <c r="B1" s="5" t="s">
        <v>2</v>
      </c>
      <c r="C1" s="5" t="s">
        <v>3</v>
      </c>
      <c r="D1" s="5" t="s">
        <v>28</v>
      </c>
      <c r="E1" s="5" t="s">
        <v>30</v>
      </c>
      <c r="F1" s="5" t="s">
        <v>32</v>
      </c>
    </row>
    <row r="2" spans="1:6" x14ac:dyDescent="0.25">
      <c r="A2" t="s">
        <v>4</v>
      </c>
      <c r="B2" t="str">
        <f t="shared" ref="B2:B33" si="0">IF(isurl(A2),"Y","N")</f>
        <v>N</v>
      </c>
      <c r="C2" t="str">
        <f>AddParamToUrl(A2,"foo","bar")</f>
        <v>localhostfoo=bar</v>
      </c>
      <c r="D2" t="str">
        <f>removeparamfromurl(A2,"test")</f>
        <v>localhost</v>
      </c>
      <c r="E2" t="str">
        <f>RemoveParamsFromUrlPrefix(A2,"te")</f>
        <v>localhost</v>
      </c>
      <c r="F2" t="str">
        <f>RemoveParamsFromUrlRegex(A2,"\d")</f>
        <v>localhost</v>
      </c>
    </row>
    <row r="3" spans="1:6" x14ac:dyDescent="0.25">
      <c r="B3" t="str">
        <f t="shared" si="0"/>
        <v>N</v>
      </c>
      <c r="C3" t="str">
        <f>AddParamToUrl(A3,"foo","bar")</f>
        <v>foo=bar</v>
      </c>
      <c r="D3" t="str">
        <f>removeparamfromurl(A3,"test")</f>
        <v/>
      </c>
      <c r="E3" t="str">
        <f>RemoveParamsFromUrlPrefix(A3,"te")</f>
        <v/>
      </c>
      <c r="F3" t="str">
        <f>RemoveParamsFromUrlRegex(A3,"\d")</f>
        <v/>
      </c>
    </row>
    <row r="4" spans="1:6" x14ac:dyDescent="0.25">
      <c r="A4" t="s">
        <v>34</v>
      </c>
      <c r="B4" t="str">
        <f t="shared" si="0"/>
        <v>N</v>
      </c>
      <c r="C4" t="str">
        <f>AddParamToUrl(A4,"foo","bar")</f>
        <v>a.bfoo=bar</v>
      </c>
      <c r="D4" t="str">
        <f>removeparamfromurl(A4,"test")</f>
        <v>a.b</v>
      </c>
      <c r="E4" t="str">
        <f>RemoveParamsFromUrlPrefix(A4,"te")</f>
        <v>a.b</v>
      </c>
      <c r="F4" t="str">
        <f>RemoveParamsFromUrlRegex(A4,"\d")</f>
        <v>a.b</v>
      </c>
    </row>
    <row r="5" spans="1:6" x14ac:dyDescent="0.25">
      <c r="A5" s="4" t="s">
        <v>35</v>
      </c>
      <c r="B5" t="str">
        <f t="shared" si="0"/>
        <v>N</v>
      </c>
      <c r="C5" t="str">
        <f t="shared" ref="C5:C6" si="1">AddParamToUrl(A5,"foo","bar")</f>
        <v>a.b?test=yes&amp;test=no&amp;other=bother&amp;teeth=white&amp;foo=bar</v>
      </c>
      <c r="D5" t="str">
        <f t="shared" ref="D5:D6" si="2">removeparamfromurl(A5,"test")</f>
        <v>a.b?other=bother&amp;teeth=white</v>
      </c>
      <c r="E5" t="str">
        <f t="shared" ref="E5:E6" si="3">RemoveParamsFromUrlPrefix(A5,"te")</f>
        <v>a.b?other=bother</v>
      </c>
      <c r="F5" t="str">
        <f t="shared" ref="F5:F6" si="4">RemoveParamsFromUrlRegex(A5,"\d")</f>
        <v>a.b?test=yes&amp;test=no&amp;other=bother&amp;teeth=white</v>
      </c>
    </row>
    <row r="6" spans="1:6" x14ac:dyDescent="0.25">
      <c r="A6" s="4" t="s">
        <v>36</v>
      </c>
      <c r="B6" t="str">
        <f t="shared" si="0"/>
        <v>N</v>
      </c>
      <c r="C6" t="str">
        <f t="shared" si="1"/>
        <v>a.b?test=yes&amp;opt1=one&amp;test=no&amp;other=bother&amp;foo=bar</v>
      </c>
      <c r="D6" t="str">
        <f t="shared" si="2"/>
        <v>a.b?opt1=one&amp;other=bother</v>
      </c>
      <c r="E6" t="str">
        <f t="shared" si="3"/>
        <v>a.b?opt1=one&amp;other=bother</v>
      </c>
      <c r="F6" t="str">
        <f t="shared" si="4"/>
        <v>a.b?test=yes&amp;test=no&amp;other=bother</v>
      </c>
    </row>
    <row r="7" spans="1:6" x14ac:dyDescent="0.25">
      <c r="A7" t="s">
        <v>6</v>
      </c>
      <c r="B7" t="str">
        <f t="shared" si="0"/>
        <v>Y</v>
      </c>
      <c r="C7" t="str">
        <f t="shared" ref="C7:C10" si="5">AddParamToUrl(A7,"foo","bar")</f>
        <v>example.comfoo=bar</v>
      </c>
      <c r="D7" t="str">
        <f t="shared" ref="D7:D29" si="6">removeparamfromurl(A7,"test")</f>
        <v>example.com</v>
      </c>
      <c r="E7" t="str">
        <f t="shared" ref="E7:E30" si="7">RemoveParamsFromUrlPrefix(A7,"te")</f>
        <v>example.com</v>
      </c>
      <c r="F7" t="str">
        <f t="shared" ref="F7:F31" si="8">RemoveParamsFromUrlRegex(A7,"\d")</f>
        <v>example.com</v>
      </c>
    </row>
    <row r="8" spans="1:6" x14ac:dyDescent="0.25">
      <c r="A8" s="4" t="s">
        <v>5</v>
      </c>
      <c r="B8" t="str">
        <f t="shared" si="0"/>
        <v>Y</v>
      </c>
      <c r="C8" t="str">
        <f t="shared" si="5"/>
        <v>www.example.comfoo=bar</v>
      </c>
      <c r="D8" t="str">
        <f t="shared" si="6"/>
        <v>www.example.com</v>
      </c>
      <c r="E8" t="str">
        <f t="shared" si="7"/>
        <v>www.example.com</v>
      </c>
      <c r="F8" t="str">
        <f t="shared" si="8"/>
        <v>www.example.com</v>
      </c>
    </row>
    <row r="9" spans="1:6" x14ac:dyDescent="0.25">
      <c r="A9" s="4" t="s">
        <v>9</v>
      </c>
      <c r="B9" t="str">
        <f>IF(isurl(A9),"Y","N")</f>
        <v>Y</v>
      </c>
      <c r="C9" t="str">
        <f t="shared" ref="C9" si="9">AddParamToUrl(A9,"foo","bar")</f>
        <v>https://www.example.com/foo=bar</v>
      </c>
      <c r="D9" t="str">
        <f t="shared" si="6"/>
        <v>https://www.example.com/</v>
      </c>
      <c r="E9" t="str">
        <f t="shared" si="7"/>
        <v>https://www.example.com/</v>
      </c>
      <c r="F9" t="str">
        <f t="shared" si="8"/>
        <v>https://www.example.com/</v>
      </c>
    </row>
    <row r="10" spans="1:6" x14ac:dyDescent="0.25">
      <c r="A10" s="4" t="s">
        <v>7</v>
      </c>
      <c r="B10" t="str">
        <f t="shared" si="0"/>
        <v>Y</v>
      </c>
      <c r="C10" t="str">
        <f t="shared" si="5"/>
        <v>http://www.example.comfoo=bar</v>
      </c>
      <c r="D10" t="str">
        <f t="shared" si="6"/>
        <v>http://www.example.com</v>
      </c>
      <c r="E10" t="str">
        <f t="shared" si="7"/>
        <v>http://www.example.com</v>
      </c>
      <c r="F10" t="str">
        <f t="shared" si="8"/>
        <v>http://www.example.com</v>
      </c>
    </row>
    <row r="11" spans="1:6" x14ac:dyDescent="0.25">
      <c r="A11" s="4" t="s">
        <v>8</v>
      </c>
      <c r="B11" t="str">
        <f t="shared" si="0"/>
        <v>Y</v>
      </c>
      <c r="C11" t="str">
        <f>AddParamToUrl(A11,"foo","bar")</f>
        <v>http://www.example.com/foo=bar</v>
      </c>
      <c r="D11" t="str">
        <f t="shared" si="6"/>
        <v>http://www.example.com/</v>
      </c>
      <c r="E11" t="str">
        <f t="shared" si="7"/>
        <v>http://www.example.com/</v>
      </c>
      <c r="F11" t="str">
        <f t="shared" si="8"/>
        <v>http://www.example.com/</v>
      </c>
    </row>
    <row r="12" spans="1:6" x14ac:dyDescent="0.25">
      <c r="A12" s="4" t="s">
        <v>11</v>
      </c>
      <c r="B12" t="str">
        <f t="shared" si="0"/>
        <v>Y</v>
      </c>
      <c r="C12" t="str">
        <f t="shared" ref="C12:C15" si="10">AddParamToUrl(A12,"foo","bar")</f>
        <v>http://www.example.com/some/pathfoo=bar</v>
      </c>
      <c r="D12" t="str">
        <f t="shared" si="6"/>
        <v>http://www.example.com/some/path</v>
      </c>
      <c r="E12" t="str">
        <f t="shared" si="7"/>
        <v>http://www.example.com/some/path</v>
      </c>
      <c r="F12" t="str">
        <f t="shared" si="8"/>
        <v>http://www.example.com/some/path</v>
      </c>
    </row>
    <row r="13" spans="1:6" x14ac:dyDescent="0.25">
      <c r="A13" s="4" t="s">
        <v>12</v>
      </c>
      <c r="B13" t="str">
        <f t="shared" si="0"/>
        <v>Y</v>
      </c>
      <c r="C13" t="str">
        <f t="shared" si="10"/>
        <v>http://www.example.com/some/path/foo=bar</v>
      </c>
      <c r="D13" t="str">
        <f t="shared" si="6"/>
        <v>http://www.example.com/some/path/</v>
      </c>
      <c r="E13" t="str">
        <f t="shared" si="7"/>
        <v>http://www.example.com/some/path/</v>
      </c>
      <c r="F13" t="str">
        <f t="shared" si="8"/>
        <v>http://www.example.com/some/path/</v>
      </c>
    </row>
    <row r="14" spans="1:6" x14ac:dyDescent="0.25">
      <c r="A14" s="4" t="s">
        <v>10</v>
      </c>
      <c r="B14" t="str">
        <f t="shared" si="0"/>
        <v>Y</v>
      </c>
      <c r="C14" t="str">
        <f t="shared" si="10"/>
        <v>http://www.example.com/some/path/to/a/file.htmfoo=bar</v>
      </c>
      <c r="D14" t="str">
        <f t="shared" si="6"/>
        <v>http://www.example.com/some/path/to/a/file.htm</v>
      </c>
      <c r="E14" t="str">
        <f t="shared" si="7"/>
        <v>http://www.example.com/some/path/to/a/file.htm</v>
      </c>
      <c r="F14" t="str">
        <f t="shared" si="8"/>
        <v>http://www.example.com/some/path/to/a/file.htm</v>
      </c>
    </row>
    <row r="15" spans="1:6" x14ac:dyDescent="0.25">
      <c r="A15" s="4" t="s">
        <v>13</v>
      </c>
      <c r="B15" t="str">
        <f t="shared" si="0"/>
        <v>Y</v>
      </c>
      <c r="C15" t="str">
        <f t="shared" si="10"/>
        <v>http://www.example.com?test&amp;foo=bar</v>
      </c>
      <c r="D15" t="str">
        <f t="shared" si="6"/>
        <v>http://www.example.com</v>
      </c>
      <c r="E15" t="str">
        <f t="shared" si="7"/>
        <v>http://www.example.com</v>
      </c>
      <c r="F15" t="str">
        <f t="shared" si="8"/>
        <v>http://www.example.com?test</v>
      </c>
    </row>
    <row r="16" spans="1:6" x14ac:dyDescent="0.25">
      <c r="A16" s="4" t="s">
        <v>14</v>
      </c>
      <c r="B16" t="str">
        <f t="shared" si="0"/>
        <v>Y</v>
      </c>
      <c r="C16" t="str">
        <f>AddParamToUrl(A16,"foo","bar")</f>
        <v>http://www.example.com/?test&amp;foo=bar</v>
      </c>
      <c r="D16" t="str">
        <f t="shared" si="6"/>
        <v>http://www.example.com/</v>
      </c>
      <c r="E16" t="str">
        <f t="shared" si="7"/>
        <v>http://www.example.com/</v>
      </c>
      <c r="F16" t="str">
        <f t="shared" si="8"/>
        <v>http://www.example.com/?test</v>
      </c>
    </row>
    <row r="17" spans="1:6" x14ac:dyDescent="0.25">
      <c r="A17" s="4" t="s">
        <v>15</v>
      </c>
      <c r="B17" t="str">
        <f t="shared" si="0"/>
        <v>Y</v>
      </c>
      <c r="C17" t="str">
        <f t="shared" ref="C17:C20" si="11">AddParamToUrl(A17,"foo","bar")</f>
        <v>http://www.example.com/some/path?test&amp;foo=bar</v>
      </c>
      <c r="D17" t="str">
        <f t="shared" si="6"/>
        <v>http://www.example.com/some/path</v>
      </c>
      <c r="E17" t="str">
        <f t="shared" si="7"/>
        <v>http://www.example.com/some/path</v>
      </c>
      <c r="F17" t="str">
        <f t="shared" si="8"/>
        <v>http://www.example.com/some/path?test</v>
      </c>
    </row>
    <row r="18" spans="1:6" x14ac:dyDescent="0.25">
      <c r="A18" s="4" t="s">
        <v>16</v>
      </c>
      <c r="B18" t="str">
        <f t="shared" si="0"/>
        <v>Y</v>
      </c>
      <c r="C18" t="str">
        <f t="shared" si="11"/>
        <v>http://www.example.com/some/path/?test&amp;foo=bar</v>
      </c>
      <c r="D18" t="str">
        <f t="shared" si="6"/>
        <v>http://www.example.com/some/path/</v>
      </c>
      <c r="E18" t="str">
        <f t="shared" si="7"/>
        <v>http://www.example.com/some/path/</v>
      </c>
      <c r="F18" t="str">
        <f t="shared" si="8"/>
        <v>http://www.example.com/some/path/?test</v>
      </c>
    </row>
    <row r="19" spans="1:6" x14ac:dyDescent="0.25">
      <c r="A19" s="4" t="s">
        <v>17</v>
      </c>
      <c r="B19" t="str">
        <f t="shared" si="0"/>
        <v>Y</v>
      </c>
      <c r="C19" t="str">
        <f t="shared" si="11"/>
        <v>http://www.example.com/some/path/to/a/file.htm?test&amp;foo=bar</v>
      </c>
      <c r="D19" t="str">
        <f t="shared" si="6"/>
        <v>http://www.example.com/some/path/to/a/file.htm</v>
      </c>
      <c r="E19" t="str">
        <f t="shared" si="7"/>
        <v>http://www.example.com/some/path/to/a/file.htm</v>
      </c>
      <c r="F19" t="str">
        <f t="shared" si="8"/>
        <v>http://www.example.com/some/path/to/a/file.htm?test</v>
      </c>
    </row>
    <row r="20" spans="1:6" x14ac:dyDescent="0.25">
      <c r="A20" s="4" t="s">
        <v>18</v>
      </c>
      <c r="B20" t="str">
        <f t="shared" si="0"/>
        <v>Y</v>
      </c>
      <c r="C20" t="str">
        <f t="shared" si="11"/>
        <v>http://www.example.com?test=yes&amp;foo=bar</v>
      </c>
      <c r="D20" t="str">
        <f t="shared" si="6"/>
        <v>http://www.example.com</v>
      </c>
      <c r="E20" t="str">
        <f t="shared" si="7"/>
        <v>http://www.example.com</v>
      </c>
      <c r="F20" t="str">
        <f t="shared" si="8"/>
        <v>http://www.example.com?test=yes</v>
      </c>
    </row>
    <row r="21" spans="1:6" x14ac:dyDescent="0.25">
      <c r="A21" s="4" t="s">
        <v>19</v>
      </c>
      <c r="B21" t="str">
        <f t="shared" si="0"/>
        <v>Y</v>
      </c>
      <c r="C21" t="str">
        <f>AddParamToUrl(A21,"foo","bar")</f>
        <v>http://www.example.com/?test=yes&amp;foo=bar</v>
      </c>
      <c r="D21" t="str">
        <f t="shared" si="6"/>
        <v>http://www.example.com/</v>
      </c>
      <c r="E21" t="str">
        <f t="shared" si="7"/>
        <v>http://www.example.com/</v>
      </c>
      <c r="F21" t="str">
        <f t="shared" si="8"/>
        <v>http://www.example.com/?test=yes</v>
      </c>
    </row>
    <row r="22" spans="1:6" x14ac:dyDescent="0.25">
      <c r="A22" s="4" t="s">
        <v>20</v>
      </c>
      <c r="B22" t="str">
        <f t="shared" si="0"/>
        <v>Y</v>
      </c>
      <c r="C22" t="str">
        <f t="shared" ref="C22:C25" si="12">AddParamToUrl(A22,"foo","bar")</f>
        <v>http://www.example.com/some/path?test=yes&amp;foo=bar</v>
      </c>
      <c r="D22" t="str">
        <f t="shared" si="6"/>
        <v>http://www.example.com/some/path</v>
      </c>
      <c r="E22" t="str">
        <f t="shared" si="7"/>
        <v>http://www.example.com/some/path</v>
      </c>
      <c r="F22" t="str">
        <f t="shared" si="8"/>
        <v>http://www.example.com/some/path?test=yes</v>
      </c>
    </row>
    <row r="23" spans="1:6" x14ac:dyDescent="0.25">
      <c r="A23" s="4" t="s">
        <v>21</v>
      </c>
      <c r="B23" t="str">
        <f t="shared" si="0"/>
        <v>Y</v>
      </c>
      <c r="C23" t="str">
        <f t="shared" si="12"/>
        <v>http://www.example.com/some/path/?test=yes&amp;foo=bar</v>
      </c>
      <c r="D23" t="str">
        <f t="shared" si="6"/>
        <v>http://www.example.com/some/path/</v>
      </c>
      <c r="E23" t="str">
        <f t="shared" si="7"/>
        <v>http://www.example.com/some/path/</v>
      </c>
      <c r="F23" t="str">
        <f t="shared" si="8"/>
        <v>http://www.example.com/some/path/?test=yes</v>
      </c>
    </row>
    <row r="24" spans="1:6" x14ac:dyDescent="0.25">
      <c r="A24" s="4" t="s">
        <v>22</v>
      </c>
      <c r="B24" t="str">
        <f t="shared" si="0"/>
        <v>Y</v>
      </c>
      <c r="C24" t="str">
        <f t="shared" si="12"/>
        <v>http://www.example.com/some/path/to/a/file.htm?test=yes&amp;foo=bar</v>
      </c>
      <c r="D24" t="str">
        <f t="shared" si="6"/>
        <v>http://www.example.com/some/path/to/a/file.htm</v>
      </c>
      <c r="E24" t="str">
        <f t="shared" si="7"/>
        <v>http://www.example.com/some/path/to/a/file.htm</v>
      </c>
      <c r="F24" t="str">
        <f t="shared" si="8"/>
        <v>http://www.example.com/some/path/to/a/file.htm?test=yes</v>
      </c>
    </row>
    <row r="25" spans="1:6" x14ac:dyDescent="0.25">
      <c r="A25" s="4" t="s">
        <v>23</v>
      </c>
      <c r="B25" t="str">
        <f t="shared" si="0"/>
        <v>Y</v>
      </c>
      <c r="C25" t="str">
        <f t="shared" si="12"/>
        <v>http://www.example.com?test=yes&amp;test=no&amp;foo=bar</v>
      </c>
      <c r="D25" t="str">
        <f t="shared" si="6"/>
        <v>http://www.example.com</v>
      </c>
      <c r="E25" t="str">
        <f t="shared" si="7"/>
        <v>http://www.example.com</v>
      </c>
      <c r="F25" t="str">
        <f t="shared" si="8"/>
        <v>http://www.example.com?test=yes&amp;test=no</v>
      </c>
    </row>
    <row r="26" spans="1:6" x14ac:dyDescent="0.25">
      <c r="A26" s="4" t="s">
        <v>24</v>
      </c>
      <c r="B26" t="str">
        <f t="shared" si="0"/>
        <v>Y</v>
      </c>
      <c r="C26" t="str">
        <f>AddParamToUrl(A26,"foo","bar")</f>
        <v>http://www.example.com/?test=yes&amp;test=no&amp;foo=bar</v>
      </c>
      <c r="D26" t="str">
        <f t="shared" si="6"/>
        <v>http://www.example.com/</v>
      </c>
      <c r="E26" t="str">
        <f t="shared" si="7"/>
        <v>http://www.example.com/</v>
      </c>
      <c r="F26" t="str">
        <f t="shared" si="8"/>
        <v>http://www.example.com/?test=yes&amp;test=no</v>
      </c>
    </row>
    <row r="27" spans="1:6" x14ac:dyDescent="0.25">
      <c r="A27" s="4" t="s">
        <v>25</v>
      </c>
      <c r="B27" t="str">
        <f t="shared" si="0"/>
        <v>Y</v>
      </c>
      <c r="C27" t="str">
        <f t="shared" ref="C27:C29" si="13">AddParamToUrl(A27,"foo","bar")</f>
        <v>http://www.example.com/some/path?test=yes&amp;test=no&amp;foo=bar</v>
      </c>
      <c r="D27" t="str">
        <f t="shared" si="6"/>
        <v>http://www.example.com/some/path</v>
      </c>
      <c r="E27" t="str">
        <f t="shared" si="7"/>
        <v>http://www.example.com/some/path</v>
      </c>
      <c r="F27" t="str">
        <f t="shared" si="8"/>
        <v>http://www.example.com/some/path?test=yes&amp;test=no</v>
      </c>
    </row>
    <row r="28" spans="1:6" x14ac:dyDescent="0.25">
      <c r="A28" s="4" t="s">
        <v>26</v>
      </c>
      <c r="B28" t="str">
        <f t="shared" si="0"/>
        <v>Y</v>
      </c>
      <c r="C28" t="str">
        <f t="shared" si="13"/>
        <v>http://www.example.com/some/path/?test=yes&amp;test=no&amp;foo=bar</v>
      </c>
      <c r="D28" t="str">
        <f t="shared" si="6"/>
        <v>http://www.example.com/some/path/</v>
      </c>
      <c r="E28" t="str">
        <f t="shared" si="7"/>
        <v>http://www.example.com/some/path/</v>
      </c>
      <c r="F28" t="str">
        <f t="shared" si="8"/>
        <v>http://www.example.com/some/path/?test=yes&amp;test=no</v>
      </c>
    </row>
    <row r="29" spans="1:6" x14ac:dyDescent="0.25">
      <c r="A29" s="4" t="s">
        <v>27</v>
      </c>
      <c r="B29" t="str">
        <f t="shared" si="0"/>
        <v>Y</v>
      </c>
      <c r="C29" t="str">
        <f t="shared" si="13"/>
        <v>http://www.example.com/some/path/to/a/file.htm?test=yes&amp;test=no&amp;foo=bar</v>
      </c>
      <c r="D29" t="str">
        <f t="shared" si="6"/>
        <v>http://www.example.com/some/path/to/a/file.htm</v>
      </c>
      <c r="E29" t="str">
        <f t="shared" si="7"/>
        <v>http://www.example.com/some/path/to/a/file.htm</v>
      </c>
      <c r="F29" t="str">
        <f t="shared" si="8"/>
        <v>http://www.example.com/some/path/to/a/file.htm?test=yes&amp;test=no</v>
      </c>
    </row>
    <row r="30" spans="1:6" x14ac:dyDescent="0.25">
      <c r="A30" s="4" t="s">
        <v>29</v>
      </c>
      <c r="B30" t="str">
        <f t="shared" si="0"/>
        <v>Y</v>
      </c>
      <c r="C30" t="str">
        <f t="shared" ref="C30" si="14">AddParamToUrl(A30,"foo","bar")</f>
        <v>http://www.example.com?test=yes&amp;test=no&amp;other=bother&amp;foo=bar</v>
      </c>
      <c r="D30" t="str">
        <f t="shared" ref="D30" si="15">removeparamfromurl(A30,"test")</f>
        <v>http://www.example.com?other=bother</v>
      </c>
      <c r="E30" t="str">
        <f t="shared" si="7"/>
        <v>http://www.example.com?other=bother</v>
      </c>
      <c r="F30" t="str">
        <f t="shared" si="8"/>
        <v>http://www.example.com?test=yes&amp;test=no&amp;other=bother</v>
      </c>
    </row>
    <row r="31" spans="1:6" x14ac:dyDescent="0.25">
      <c r="A31" s="4" t="s">
        <v>31</v>
      </c>
      <c r="B31" t="str">
        <f t="shared" si="0"/>
        <v>Y</v>
      </c>
      <c r="C31" t="str">
        <f t="shared" ref="C31" si="16">AddParamToUrl(A31,"foo","bar")</f>
        <v>http://www.example.com?test=yes&amp;test=no&amp;other=bother&amp;teeth=white&amp;foo=bar</v>
      </c>
      <c r="D31" t="str">
        <f t="shared" ref="D31" si="17">removeparamfromurl(A31,"test")</f>
        <v>http://www.example.com?other=bother&amp;teeth=white</v>
      </c>
      <c r="E31" t="str">
        <f t="shared" ref="E31" si="18">RemoveParamsFromUrlPrefix(A31,"te")</f>
        <v>http://www.example.com?other=bother</v>
      </c>
      <c r="F31" t="str">
        <f t="shared" si="8"/>
        <v>http://www.example.com?test=yes&amp;test=no&amp;other=bother&amp;teeth=white</v>
      </c>
    </row>
    <row r="32" spans="1:6" x14ac:dyDescent="0.25">
      <c r="A32" s="4" t="s">
        <v>33</v>
      </c>
      <c r="B32" t="str">
        <f t="shared" si="0"/>
        <v>Y</v>
      </c>
      <c r="C32" t="str">
        <f t="shared" ref="C32" si="19">AddParamToUrl(A32,"foo","bar")</f>
        <v>http://www.example.com?test=yes&amp;opt1=one&amp;test=no&amp;other=bother&amp;foo=bar</v>
      </c>
      <c r="D32" t="str">
        <f t="shared" ref="D32" si="20">removeparamfromurl(A32,"test")</f>
        <v>http://www.example.com?opt1=one&amp;other=bother</v>
      </c>
      <c r="E32" t="str">
        <f t="shared" ref="E32" si="21">RemoveParamsFromUrlPrefix(A32,"te")</f>
        <v>http://www.example.com?opt1=one&amp;other=bother</v>
      </c>
      <c r="F32" t="str">
        <f t="shared" ref="F32" si="22">RemoveParamsFromUrlRegex(A32,"\d")</f>
        <v>http://www.example.com?test=yes&amp;test=no&amp;other=bother</v>
      </c>
    </row>
    <row r="33" spans="1:6" x14ac:dyDescent="0.25">
      <c r="A33" s="4" t="s">
        <v>37</v>
      </c>
      <c r="B33" t="str">
        <f t="shared" si="0"/>
        <v>Y</v>
      </c>
      <c r="C33" t="str">
        <f t="shared" ref="C33" si="23">AddParamToUrl(A33,"foo","bar")</f>
        <v>http://www.example.com?{copy:infinity}&amp;{copy:infinity}&amp;foo=bar</v>
      </c>
      <c r="D33" t="str">
        <f>removeparamfromurl(A33,"{copy:infinity}")</f>
        <v>http://www.example.com</v>
      </c>
      <c r="E33" t="str">
        <f>RemoveParamsFromUrlPrefix(A33,"{copy")</f>
        <v>http://www.example.com</v>
      </c>
      <c r="F33" t="str">
        <f>RemoveParamsFromUrlRegex(A33,"\{.*\}")</f>
        <v>http://www.example.com</v>
      </c>
    </row>
    <row r="34" spans="1:6" x14ac:dyDescent="0.25">
      <c r="A34" s="4" t="s">
        <v>7</v>
      </c>
      <c r="B34" t="str">
        <f t="shared" ref="B34" si="24">IF(isurl(A34),"Y","N")</f>
        <v>Y</v>
      </c>
      <c r="C34" t="str">
        <f>AddParamToUrl(A34,"foo","dash–96")</f>
        <v>http://www.example.comfoo=dash%E2%80%9396</v>
      </c>
      <c r="D34" t="str">
        <f>removeparamfromurl(A34,"{copy:infinity}")</f>
        <v>http://www.example.com</v>
      </c>
      <c r="E34" t="str">
        <f>RemoveParamsFromUrlPrefix(A34,"{copy")</f>
        <v>http://www.example.com</v>
      </c>
      <c r="F34" t="str">
        <f>RemoveParamsFromUrlRegex(A34,"\{.*\}")</f>
        <v>http://www.example.com</v>
      </c>
    </row>
    <row r="35" spans="1:6" x14ac:dyDescent="0.25">
      <c r="A35" s="4" t="s">
        <v>57</v>
      </c>
      <c r="B35" t="str">
        <f t="shared" ref="B35" si="25">IF(isurl(A35),"Y","N")</f>
        <v>Y</v>
      </c>
      <c r="C35" t="str">
        <f>AddParamToUrl(A35,"foo","bar")</f>
        <v>http://www.example.com?test=yes&amp;testeq=test=eq&amp;last=true&amp;foo=bar</v>
      </c>
      <c r="D35" t="str">
        <f>removeparamfromurl(A35,"{copy:infinity}")</f>
        <v>http://www.example.com?test=yes&amp;testeq=test=eq&amp;last=true</v>
      </c>
      <c r="E35" t="str">
        <f>RemoveParamsFromUrlPrefix(A35,"{copy")</f>
        <v>http://www.example.com?test=yes&amp;testeq=test=eq&amp;last=true</v>
      </c>
      <c r="F35" t="str">
        <f>RemoveParamsFromUrlRegex(A35,"\{.*\}")</f>
        <v>http://www.example.com?test=yes&amp;testeq=test=eq&amp;last=true</v>
      </c>
    </row>
    <row r="36" spans="1:6" x14ac:dyDescent="0.25">
      <c r="A36" t="s">
        <v>60</v>
      </c>
      <c r="B36" t="str">
        <f t="shared" ref="B36:B37" si="26">IF(isurl(A36),"Y","N")</f>
        <v>Y</v>
      </c>
      <c r="C36" t="str">
        <f>AddParamToUrl(A36,"foo","bar")</f>
        <v>{lpurl}?test=yes&amp;affid=123&amp;foo=bar</v>
      </c>
      <c r="D36" t="str">
        <f t="shared" ref="D36:D37" si="27">removeparamfromurl(A36,"test")</f>
        <v>{lpurl}?affid=123</v>
      </c>
      <c r="E36" t="str">
        <f t="shared" ref="E36:E37" si="28">RemoveParamsFromUrlPrefix(A36,"{copy")</f>
        <v>{lpurl}?test=yes&amp;affid=123</v>
      </c>
      <c r="F36" t="str">
        <f t="shared" ref="F36" si="29">RemoveParamsFromUrlRegex(A36,"\d")</f>
        <v>{lpurl}?test=yes</v>
      </c>
    </row>
    <row r="37" spans="1:6" x14ac:dyDescent="0.25">
      <c r="A37" t="s">
        <v>61</v>
      </c>
      <c r="B37" t="str">
        <f t="shared" si="26"/>
        <v>Y</v>
      </c>
      <c r="C37" t="str">
        <f>AddParamToUrl(A37,"foo","bar")</f>
        <v>{lpurl}&amp;test=yes&amp;affid=123&amp;foo=bar</v>
      </c>
      <c r="D37" t="str">
        <f t="shared" si="27"/>
        <v>{lpurl}&amp;affid=123</v>
      </c>
      <c r="E37" t="str">
        <f t="shared" si="28"/>
        <v>{lpurl}&amp;test=yes&amp;affid=123</v>
      </c>
      <c r="F37" t="str">
        <f>RemoveParamsFromUrlRegex(A37,"\d")</f>
        <v>{lpurl}&amp;test=yes</v>
      </c>
    </row>
    <row r="38" spans="1:6" x14ac:dyDescent="0.25">
      <c r="A38" t="s">
        <v>60</v>
      </c>
      <c r="B38" t="str">
        <f t="shared" ref="B38:B39" si="30">IF(isurl(A38),"Y","N")</f>
        <v>Y</v>
      </c>
      <c r="C38" t="str">
        <f>AddParamToUrl(A38,"foo","bar",FALSE,"?")</f>
        <v>{lpurl}?test=yes&amp;affid=123&amp;foo=bar</v>
      </c>
      <c r="D38" t="str">
        <f>removeparamfromurl(A38,"test","?")</f>
        <v>{lpurl}?affid=123</v>
      </c>
      <c r="E38" t="str">
        <f>RemoveParamsFromUrlPrefix(A38,"{copy","?")</f>
        <v>{lpurl}?test=yes&amp;affid=123</v>
      </c>
      <c r="F38" t="str">
        <f>RemoveParamsFromUrlRegex(A38,"\d","?")</f>
        <v>{lpurl}?test=yes</v>
      </c>
    </row>
    <row r="39" spans="1:6" x14ac:dyDescent="0.25">
      <c r="A39" t="s">
        <v>61</v>
      </c>
      <c r="B39" t="str">
        <f t="shared" si="30"/>
        <v>Y</v>
      </c>
      <c r="C39" t="str">
        <f>AddParamToUrl(A39,"foo","bar",FALSE,"?")</f>
        <v>{lpurl}?test=yes&amp;affid=123&amp;foo=bar</v>
      </c>
      <c r="D39" t="str">
        <f>removeparamfromurl(A39,"test","?")</f>
        <v>{lpurl}?affid=123</v>
      </c>
      <c r="E39" t="str">
        <f>RemoveParamsFromUrlPrefix(A39,"{copy","?")</f>
        <v>{lpurl}?test=yes&amp;affid=123</v>
      </c>
      <c r="F39" t="str">
        <f>RemoveParamsFromUrlRegex(A39,"\d","?")</f>
        <v>{lpurl}?test=yes</v>
      </c>
    </row>
    <row r="40" spans="1:6" x14ac:dyDescent="0.25">
      <c r="A40" t="s">
        <v>60</v>
      </c>
      <c r="B40" t="str">
        <f t="shared" ref="B40:B41" si="31">IF(isurl(A40),"Y","N")</f>
        <v>Y</v>
      </c>
      <c r="C40" t="str">
        <f>AddParamToUrl(A40,"foo","bar",FALSE,"&amp;")</f>
        <v>{lpurl}&amp;test=yes&amp;affid=123&amp;foo=bar</v>
      </c>
      <c r="D40" t="str">
        <f>removeparamfromurl(A40,"test","&amp;")</f>
        <v>{lpurl}&amp;affid=123</v>
      </c>
      <c r="E40" t="str">
        <f>RemoveParamsFromUrlPrefix(A40,"{copy","&amp;")</f>
        <v>{lpurl}&amp;test=yes&amp;affid=123</v>
      </c>
      <c r="F40" t="str">
        <f>RemoveParamsFromUrlRegex(A40,"\d","&amp;")</f>
        <v>{lpurl}&amp;test=yes</v>
      </c>
    </row>
    <row r="41" spans="1:6" x14ac:dyDescent="0.25">
      <c r="A41" t="s">
        <v>61</v>
      </c>
      <c r="B41" t="str">
        <f t="shared" si="31"/>
        <v>Y</v>
      </c>
      <c r="C41" t="str">
        <f>AddParamToUrl(A41,"foo","bar",FALSE,"&amp;")</f>
        <v>{lpurl}&amp;test=yes&amp;affid=123&amp;foo=bar</v>
      </c>
      <c r="D41" t="str">
        <f>removeparamfromurl(A41,"test","&amp;")</f>
        <v>{lpurl}&amp;affid=123</v>
      </c>
      <c r="E41" t="str">
        <f>RemoveParamsFromUrlPrefix(A41,"{copy","&amp;")</f>
        <v>{lpurl}&amp;test=yes&amp;affid=123</v>
      </c>
      <c r="F41" t="str">
        <f>RemoveParamsFromUrlRegex(A41,"\d","&amp;")</f>
        <v>{lpurl}&amp;test=yes</v>
      </c>
    </row>
  </sheetData>
  <hyperlinks>
    <hyperlink ref="A8" r:id="rId1"/>
    <hyperlink ref="A10" r:id="rId2"/>
    <hyperlink ref="A11" r:id="rId3"/>
    <hyperlink ref="A9" r:id="rId4"/>
    <hyperlink ref="A13" r:id="rId5"/>
    <hyperlink ref="A14" r:id="rId6"/>
    <hyperlink ref="A12" r:id="rId7"/>
    <hyperlink ref="A15" r:id="rId8"/>
    <hyperlink ref="A16" r:id="rId9"/>
    <hyperlink ref="A18" r:id="rId10"/>
    <hyperlink ref="A19" r:id="rId11"/>
    <hyperlink ref="A17" r:id="rId12"/>
    <hyperlink ref="A20" r:id="rId13"/>
    <hyperlink ref="A21" r:id="rId14"/>
    <hyperlink ref="A23" r:id="rId15"/>
    <hyperlink ref="A24" r:id="rId16"/>
    <hyperlink ref="A22" r:id="rId17"/>
    <hyperlink ref="A25" r:id="rId18"/>
    <hyperlink ref="A26" r:id="rId19"/>
    <hyperlink ref="A28" r:id="rId20"/>
    <hyperlink ref="A29" r:id="rId21"/>
    <hyperlink ref="A27" r:id="rId22"/>
    <hyperlink ref="A30" r:id="rId23"/>
    <hyperlink ref="A31" r:id="rId24"/>
    <hyperlink ref="A32" r:id="rId25"/>
    <hyperlink ref="A5" r:id="rId26" display="http://www.example.com?test=yes&amp;test=no&amp;other=bother&amp;teeth=white"/>
    <hyperlink ref="A6" r:id="rId27" display="http://www.example.com?test=yes&amp;opt1=one&amp;test=no&amp;other=bother"/>
    <hyperlink ref="A33" r:id="rId28" display="http://www.example.com?test=yes"/>
    <hyperlink ref="A34" r:id="rId29"/>
    <hyperlink ref="A35" r:id="rId30"/>
  </hyperlinks>
  <pageMargins left="0.7" right="0.7" top="0.75" bottom="0.75" header="0.3" footer="0.3"/>
  <pageSetup paperSize="9" orientation="portrait" r:id="rId3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15"/>
  <sheetViews>
    <sheetView workbookViewId="0"/>
  </sheetViews>
  <sheetFormatPr defaultRowHeight="15" x14ac:dyDescent="0.25"/>
  <cols>
    <col min="1" max="1" width="32.7109375" bestFit="1" customWidth="1"/>
    <col min="2" max="2" width="52.85546875" bestFit="1" customWidth="1"/>
  </cols>
  <sheetData>
    <row r="1" spans="1:2" s="5" customFormat="1" x14ac:dyDescent="0.25">
      <c r="A1" s="5" t="s">
        <v>47</v>
      </c>
      <c r="B1" s="5" t="s">
        <v>48</v>
      </c>
    </row>
    <row r="2" spans="1:2" x14ac:dyDescent="0.25">
      <c r="A2" t="s">
        <v>38</v>
      </c>
      <c r="B2" t="str">
        <f t="shared" ref="B2:B11" si="0">URLEncode(A2)</f>
        <v>%E2%80%93</v>
      </c>
    </row>
    <row r="3" spans="1:2" x14ac:dyDescent="0.25">
      <c r="A3" t="s">
        <v>39</v>
      </c>
      <c r="B3" t="str">
        <f t="shared" si="0"/>
        <v>a</v>
      </c>
    </row>
    <row r="4" spans="1:2" x14ac:dyDescent="0.25">
      <c r="A4">
        <v>1</v>
      </c>
      <c r="B4" t="str">
        <f t="shared" si="0"/>
        <v>1</v>
      </c>
    </row>
    <row r="5" spans="1:2" x14ac:dyDescent="0.25">
      <c r="A5" t="s">
        <v>40</v>
      </c>
      <c r="B5" t="str">
        <f t="shared" si="0"/>
        <v>%20</v>
      </c>
    </row>
    <row r="6" spans="1:2" x14ac:dyDescent="0.25">
      <c r="A6" t="s">
        <v>41</v>
      </c>
      <c r="B6" t="str">
        <f t="shared" si="0"/>
        <v>%2B</v>
      </c>
    </row>
    <row r="7" spans="1:2" x14ac:dyDescent="0.25">
      <c r="A7" t="s">
        <v>42</v>
      </c>
      <c r="B7" t="str">
        <f t="shared" si="0"/>
        <v>-</v>
      </c>
    </row>
    <row r="8" spans="1:2" x14ac:dyDescent="0.25">
      <c r="A8" t="s">
        <v>43</v>
      </c>
      <c r="B8" t="str">
        <f t="shared" si="0"/>
        <v>~</v>
      </c>
    </row>
    <row r="9" spans="1:2" x14ac:dyDescent="0.25">
      <c r="A9" t="s">
        <v>44</v>
      </c>
      <c r="B9" t="str">
        <f t="shared" si="0"/>
        <v>.</v>
      </c>
    </row>
    <row r="10" spans="1:2" x14ac:dyDescent="0.25">
      <c r="A10" t="s">
        <v>45</v>
      </c>
      <c r="B10" t="str">
        <f t="shared" si="0"/>
        <v>_</v>
      </c>
    </row>
    <row r="11" spans="1:2" x14ac:dyDescent="0.25">
      <c r="A11" t="s">
        <v>46</v>
      </c>
      <c r="B11" t="str">
        <f t="shared" si="0"/>
        <v>This%20is%20a%20test</v>
      </c>
    </row>
    <row r="12" spans="1:2" x14ac:dyDescent="0.25">
      <c r="A12" t="s">
        <v>46</v>
      </c>
      <c r="B12" t="str">
        <f>URLEncode(A12, TRUE)</f>
        <v>This+is+a+test</v>
      </c>
    </row>
    <row r="13" spans="1:2" x14ac:dyDescent="0.25">
      <c r="A13" t="s">
        <v>50</v>
      </c>
      <c r="B13" t="str">
        <f>URLEncode(A13)</f>
        <v>R%C3%A4ddningstj%C3%A4nsten%20i%20%C3%96stra%20G%C3%B6taland</v>
      </c>
    </row>
    <row r="14" spans="1:2" x14ac:dyDescent="0.25">
      <c r="A14" t="s">
        <v>49</v>
      </c>
      <c r="B14" t="str">
        <f>URLEncode(A14)</f>
        <v>%E6%B1%89%E8%AF%AD%2F%E6%BC%A2%E8%AA%9E</v>
      </c>
    </row>
    <row r="15" spans="1:2" ht="17.25" x14ac:dyDescent="0.25">
      <c r="A15" s="6" t="s">
        <v>62</v>
      </c>
      <c r="B15" t="str">
        <f>URLEncode(A15)</f>
        <v>%ED%A0%BD%ED%B8%89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vt:lpstr>
      <vt:lpstr>Changelog</vt:lpstr>
      <vt:lpstr>URL Tests</vt:lpstr>
      <vt:lpstr>Encoding Tests</vt:lpstr>
    </vt:vector>
  </TitlesOfParts>
  <Company>Jellyfish Group Ltd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Norman</dc:creator>
  <cp:lastModifiedBy>Amber Willis</cp:lastModifiedBy>
  <dcterms:created xsi:type="dcterms:W3CDTF">2009-05-21T15:32:56Z</dcterms:created>
  <dcterms:modified xsi:type="dcterms:W3CDTF">2015-08-06T15:16:24Z</dcterms:modified>
</cp:coreProperties>
</file>